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\HPP\Homepage\"/>
    </mc:Choice>
  </mc:AlternateContent>
  <xr:revisionPtr revIDLastSave="0" documentId="13_ncr:1_{5FF88DC9-0ED4-4C56-83E0-1C65010C24CE}" xr6:coauthVersionLast="47" xr6:coauthVersionMax="47" xr10:uidLastSave="{00000000-0000-0000-0000-000000000000}"/>
  <bookViews>
    <workbookView xWindow="-120" yWindow="-120" windowWidth="20730" windowHeight="11160" xr2:uid="{1AE14E06-AA77-46D9-AC84-B3E9D6CB5CA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2" i="1"/>
  <c r="H9" i="1"/>
  <c r="I8" i="1" s="1"/>
  <c r="E9" i="1"/>
  <c r="F3" i="1" s="1"/>
  <c r="B9" i="1"/>
  <c r="C2" i="1" s="1"/>
  <c r="I2" i="1" l="1"/>
  <c r="J2" i="1" s="1"/>
  <c r="I4" i="1"/>
  <c r="I7" i="1"/>
  <c r="I6" i="1"/>
  <c r="I5" i="1"/>
  <c r="I3" i="1"/>
  <c r="F8" i="1"/>
  <c r="F7" i="1"/>
  <c r="F6" i="1"/>
  <c r="F5" i="1"/>
  <c r="F2" i="1"/>
  <c r="G2" i="1" s="1"/>
  <c r="F4" i="1"/>
  <c r="K9" i="1"/>
  <c r="C8" i="1"/>
  <c r="D8" i="1" s="1"/>
  <c r="C7" i="1"/>
  <c r="D7" i="1" s="1"/>
  <c r="C3" i="1"/>
  <c r="D3" i="1" s="1"/>
  <c r="C6" i="1"/>
  <c r="D6" i="1" s="1"/>
  <c r="C5" i="1"/>
  <c r="D5" i="1" s="1"/>
  <c r="D2" i="1"/>
  <c r="C4" i="1"/>
  <c r="D4" i="1" s="1"/>
  <c r="G4" i="1" l="1"/>
  <c r="J6" i="1"/>
  <c r="J4" i="1"/>
  <c r="J8" i="1"/>
  <c r="J3" i="1"/>
  <c r="J5" i="1"/>
  <c r="J7" i="1"/>
  <c r="L7" i="1"/>
  <c r="L8" i="1"/>
  <c r="L2" i="1"/>
  <c r="M2" i="1" s="1"/>
  <c r="L3" i="1"/>
  <c r="L4" i="1"/>
  <c r="L5" i="1"/>
  <c r="L6" i="1"/>
  <c r="G7" i="1"/>
  <c r="G8" i="1"/>
  <c r="G3" i="1"/>
  <c r="G5" i="1"/>
  <c r="G6" i="1"/>
  <c r="M4" i="1" l="1"/>
  <c r="M7" i="1"/>
  <c r="M3" i="1"/>
  <c r="M8" i="1"/>
  <c r="M6" i="1"/>
  <c r="M5" i="1"/>
</calcChain>
</file>

<file path=xl/sharedStrings.xml><?xml version="1.0" encoding="utf-8"?>
<sst xmlns="http://schemas.openxmlformats.org/spreadsheetml/2006/main" count="19" uniqueCount="19">
  <si>
    <t xml:space="preserve">
BAK</t>
  </si>
  <si>
    <t>Anzahl Unfälle
18-24 J.</t>
  </si>
  <si>
    <t>Relatives
Unfallrisiko
18-24 J.</t>
  </si>
  <si>
    <t>Anzahl Unfälle
25-49 J.</t>
  </si>
  <si>
    <t>Relatives
Unfallrisiko
25-49 J.</t>
  </si>
  <si>
    <t>Anzahl Unfälle
≥ 50 J.</t>
  </si>
  <si>
    <t>Relatives
Unfallrisiko
≥ 50 J.</t>
  </si>
  <si>
    <t>Anzahl Unfälle
gesamt</t>
  </si>
  <si>
    <t>Relatives
Unfallrisiko
gesamt</t>
  </si>
  <si>
    <t>Unfall-
risiko
25-49 J.</t>
  </si>
  <si>
    <t>Unfall-risiko
18-24 J.</t>
  </si>
  <si>
    <t>Unfall-risiko
gesamt</t>
  </si>
  <si>
    <t>Unfall-risiko
≥ 50 J.</t>
  </si>
  <si>
    <t>&lt; 0,3</t>
  </si>
  <si>
    <t>&lt; 0,5</t>
  </si>
  <si>
    <t>&lt; 0,8</t>
  </si>
  <si>
    <t>&lt; 1,1</t>
  </si>
  <si>
    <t>&lt; 1,6</t>
  </si>
  <si>
    <t>≥ 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</si>
</sst>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Relatives Unfallrisiko gesamt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Tabelle1!$A$2:$A$8</c:f>
              <c:strCache>
                <c:ptCount val="7"/>
                <c:pt idx="0">
                  <c:v>0</c:v>
                </c:pt>
                <c:pt idx="1">
                  <c:v>&lt; 0,3</c:v>
                </c:pt>
                <c:pt idx="2">
                  <c:v>&lt; 0,5</c:v>
                </c:pt>
                <c:pt idx="3">
                  <c:v>&lt; 0,8</c:v>
                </c:pt>
                <c:pt idx="4">
                  <c:v>&lt; 1,1</c:v>
                </c:pt>
                <c:pt idx="5">
                  <c:v>&lt; 1,6</c:v>
                </c:pt>
                <c:pt idx="6">
                  <c:v>≥ 1,6</c:v>
                </c:pt>
              </c:strCache>
            </c:strRef>
          </c:cat>
          <c:val>
            <c:numRef>
              <c:f>Tabelle1!$M$2:$M$8</c:f>
              <c:numCache>
                <c:formatCode>0.000</c:formatCode>
                <c:ptCount val="7"/>
                <c:pt idx="0">
                  <c:v>1</c:v>
                </c:pt>
                <c:pt idx="1">
                  <c:v>1.7142857142857142</c:v>
                </c:pt>
                <c:pt idx="2">
                  <c:v>1.6785714285714284</c:v>
                </c:pt>
                <c:pt idx="3">
                  <c:v>3.8571428571428572</c:v>
                </c:pt>
                <c:pt idx="4">
                  <c:v>2.1071428571428568</c:v>
                </c:pt>
                <c:pt idx="5">
                  <c:v>1.8928571428571428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C-4DE3-97B3-E3D2E4A9C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709775"/>
        <c:axId val="1174589952"/>
      </c:lineChart>
      <c:catAx>
        <c:axId val="105370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4589952"/>
        <c:crosses val="autoZero"/>
        <c:auto val="1"/>
        <c:lblAlgn val="ctr"/>
        <c:lblOffset val="100"/>
        <c:noMultiLvlLbl val="0"/>
      </c:catAx>
      <c:valAx>
        <c:axId val="117458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53709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545305</xdr:colOff>
      <xdr:row>11</xdr:row>
      <xdr:rowOff>23814</xdr:rowOff>
    </xdr:from>
    <xdr:to>
      <xdr:col>9</xdr:col>
      <xdr:colOff>726280</xdr:colOff>
      <xdr:row>26</xdr:row>
      <xdr:rowOff>52389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F10A2783-D40D-5B7F-B747-601F8BA234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0107A-1618-4928-9B7B-2BD5102DA167}">
  <dimension ref="A1:M9"/>
  <sheetViews>
    <sheetView tabSelected="1" zoomScaleNormal="100" workbookViewId="0"/>
  </sheetViews>
  <sheetFormatPr baseColWidth="10" defaultRowHeight="15" x14ac:dyDescent="0.25"/>
  <cols>
    <col min="1" max="1" width="4.85546875" customWidth="1"/>
    <col min="2" max="2" width="8.140625" customWidth="1"/>
    <col min="3" max="3" width="7.7109375" customWidth="1"/>
    <col min="4" max="4" width="11" customWidth="1"/>
    <col min="5" max="5" width="8.140625" customWidth="1"/>
    <col min="6" max="6" width="7.7109375" customWidth="1"/>
    <col min="7" max="7" width="11" customWidth="1"/>
    <col min="8" max="8" width="8.140625" customWidth="1"/>
    <col min="9" max="9" width="7.7109375" customWidth="1"/>
    <col min="10" max="10" width="11" customWidth="1"/>
    <col min="11" max="11" width="8.140625" customWidth="1"/>
    <col min="12" max="12" width="8.85546875" customWidth="1"/>
    <col min="13" max="13" width="11" customWidth="1"/>
  </cols>
  <sheetData>
    <row r="1" spans="1:13" ht="60" x14ac:dyDescent="0.25">
      <c r="A1" s="6" t="s">
        <v>0</v>
      </c>
      <c r="B1" s="1" t="s">
        <v>1</v>
      </c>
      <c r="C1" s="1" t="s">
        <v>10</v>
      </c>
      <c r="D1" s="1" t="s">
        <v>2</v>
      </c>
      <c r="E1" s="1" t="s">
        <v>3</v>
      </c>
      <c r="F1" s="1" t="s">
        <v>9</v>
      </c>
      <c r="G1" s="1" t="s">
        <v>4</v>
      </c>
      <c r="H1" s="1" t="s">
        <v>5</v>
      </c>
      <c r="I1" s="1" t="s">
        <v>12</v>
      </c>
      <c r="J1" s="1" t="s">
        <v>6</v>
      </c>
      <c r="K1" s="1" t="s">
        <v>7</v>
      </c>
      <c r="L1" s="1" t="s">
        <v>11</v>
      </c>
      <c r="M1" s="1" t="s">
        <v>8</v>
      </c>
    </row>
    <row r="2" spans="1:13" x14ac:dyDescent="0.25">
      <c r="A2" s="4">
        <v>0</v>
      </c>
      <c r="B2" s="5">
        <v>100</v>
      </c>
      <c r="C2" s="2">
        <f>B2/$B$9</f>
        <v>6.6666666666666666E-2</v>
      </c>
      <c r="D2" s="2">
        <f t="shared" ref="D2:D8" si="0">C2/$C$2</f>
        <v>1</v>
      </c>
      <c r="E2" s="5">
        <v>60</v>
      </c>
      <c r="F2" s="2">
        <f>E2/$E$9</f>
        <v>3.4482758620689655E-2</v>
      </c>
      <c r="G2" s="2">
        <f>F2/$F$2</f>
        <v>1</v>
      </c>
      <c r="H2" s="5">
        <v>120</v>
      </c>
      <c r="I2" s="2">
        <f>H2/$H$9</f>
        <v>0.11650485436893204</v>
      </c>
      <c r="J2" s="2">
        <f>I2/$I$2</f>
        <v>1</v>
      </c>
      <c r="K2" s="5">
        <f>B2+E2+H2</f>
        <v>280</v>
      </c>
      <c r="L2" s="2">
        <f>K2/$K$9</f>
        <v>6.5573770491803282E-2</v>
      </c>
      <c r="M2" s="2">
        <f>L2/$L$2</f>
        <v>1</v>
      </c>
    </row>
    <row r="3" spans="1:13" x14ac:dyDescent="0.25">
      <c r="A3" t="s">
        <v>13</v>
      </c>
      <c r="B3" s="5">
        <v>200</v>
      </c>
      <c r="C3" s="2">
        <f>B3/$B$9</f>
        <v>0.13333333333333333</v>
      </c>
      <c r="D3" s="2">
        <f t="shared" si="0"/>
        <v>2</v>
      </c>
      <c r="E3" s="5">
        <v>80</v>
      </c>
      <c r="F3" s="2">
        <f t="shared" ref="F3:F8" si="1">E3/$E$9</f>
        <v>4.5977011494252873E-2</v>
      </c>
      <c r="G3" s="2">
        <f t="shared" ref="G3:G8" si="2">F3/$F$2</f>
        <v>1.3333333333333333</v>
      </c>
      <c r="H3" s="5">
        <v>200</v>
      </c>
      <c r="I3" s="2">
        <f t="shared" ref="I3:I8" si="3">H3/$H$9</f>
        <v>0.1941747572815534</v>
      </c>
      <c r="J3" s="2">
        <f t="shared" ref="J3:J8" si="4">I3/$I$2</f>
        <v>1.6666666666666665</v>
      </c>
      <c r="K3" s="5">
        <f t="shared" ref="K3:K8" si="5">B3+E3+H3</f>
        <v>480</v>
      </c>
      <c r="L3" s="2">
        <f t="shared" ref="L3:L8" si="6">K3/$K$9</f>
        <v>0.11241217798594848</v>
      </c>
      <c r="M3" s="2">
        <f t="shared" ref="M3:M8" si="7">L3/$L$2</f>
        <v>1.7142857142857142</v>
      </c>
    </row>
    <row r="4" spans="1:13" x14ac:dyDescent="0.25">
      <c r="A4" t="s">
        <v>14</v>
      </c>
      <c r="B4" s="5">
        <v>300</v>
      </c>
      <c r="C4" s="2">
        <f t="shared" ref="C4:C8" si="8">B4/$B$9</f>
        <v>0.2</v>
      </c>
      <c r="D4" s="2">
        <f t="shared" si="0"/>
        <v>3</v>
      </c>
      <c r="E4" s="5">
        <v>100</v>
      </c>
      <c r="F4" s="2">
        <f t="shared" si="1"/>
        <v>5.7471264367816091E-2</v>
      </c>
      <c r="G4" s="2">
        <f t="shared" si="2"/>
        <v>1.6666666666666667</v>
      </c>
      <c r="H4" s="5">
        <v>70</v>
      </c>
      <c r="I4" s="2">
        <f t="shared" si="3"/>
        <v>6.7961165048543687E-2</v>
      </c>
      <c r="J4" s="2">
        <f t="shared" si="4"/>
        <v>0.58333333333333326</v>
      </c>
      <c r="K4" s="5">
        <f t="shared" si="5"/>
        <v>470</v>
      </c>
      <c r="L4" s="2">
        <f t="shared" si="6"/>
        <v>0.11007025761124122</v>
      </c>
      <c r="M4" s="2">
        <f t="shared" si="7"/>
        <v>1.6785714285714284</v>
      </c>
    </row>
    <row r="5" spans="1:13" x14ac:dyDescent="0.25">
      <c r="A5" t="s">
        <v>15</v>
      </c>
      <c r="B5" s="5">
        <v>800</v>
      </c>
      <c r="C5" s="2">
        <f t="shared" si="8"/>
        <v>0.53333333333333333</v>
      </c>
      <c r="D5" s="2">
        <f t="shared" si="0"/>
        <v>8</v>
      </c>
      <c r="E5" s="5">
        <v>200</v>
      </c>
      <c r="F5" s="2">
        <f t="shared" si="1"/>
        <v>0.11494252873563218</v>
      </c>
      <c r="G5" s="2">
        <f t="shared" si="2"/>
        <v>3.3333333333333335</v>
      </c>
      <c r="H5" s="5">
        <v>80</v>
      </c>
      <c r="I5" s="2">
        <f t="shared" si="3"/>
        <v>7.7669902912621352E-2</v>
      </c>
      <c r="J5" s="2">
        <f t="shared" si="4"/>
        <v>0.66666666666666663</v>
      </c>
      <c r="K5" s="5">
        <f t="shared" si="5"/>
        <v>1080</v>
      </c>
      <c r="L5" s="2">
        <f t="shared" si="6"/>
        <v>0.25292740046838408</v>
      </c>
      <c r="M5" s="2">
        <f t="shared" si="7"/>
        <v>3.8571428571428572</v>
      </c>
    </row>
    <row r="6" spans="1:13" x14ac:dyDescent="0.25">
      <c r="A6" t="s">
        <v>16</v>
      </c>
      <c r="B6" s="5">
        <v>90</v>
      </c>
      <c r="C6" s="2">
        <f t="shared" si="8"/>
        <v>0.06</v>
      </c>
      <c r="D6" s="2">
        <f t="shared" si="0"/>
        <v>0.9</v>
      </c>
      <c r="E6" s="5">
        <v>300</v>
      </c>
      <c r="F6" s="2">
        <f t="shared" si="1"/>
        <v>0.17241379310344829</v>
      </c>
      <c r="G6" s="2">
        <f t="shared" si="2"/>
        <v>5</v>
      </c>
      <c r="H6" s="5">
        <v>200</v>
      </c>
      <c r="I6" s="2">
        <f t="shared" si="3"/>
        <v>0.1941747572815534</v>
      </c>
      <c r="J6" s="2">
        <f t="shared" si="4"/>
        <v>1.6666666666666665</v>
      </c>
      <c r="K6" s="5">
        <f t="shared" si="5"/>
        <v>590</v>
      </c>
      <c r="L6" s="2">
        <f t="shared" si="6"/>
        <v>0.13817330210772832</v>
      </c>
      <c r="M6" s="2">
        <f t="shared" si="7"/>
        <v>2.1071428571428568</v>
      </c>
    </row>
    <row r="7" spans="1:13" x14ac:dyDescent="0.25">
      <c r="A7" t="s">
        <v>17</v>
      </c>
      <c r="B7" s="5">
        <v>10</v>
      </c>
      <c r="C7" s="2">
        <f t="shared" si="8"/>
        <v>6.6666666666666671E-3</v>
      </c>
      <c r="D7" s="2">
        <f t="shared" si="0"/>
        <v>0.1</v>
      </c>
      <c r="E7" s="5">
        <v>400</v>
      </c>
      <c r="F7" s="2">
        <f t="shared" si="1"/>
        <v>0.22988505747126436</v>
      </c>
      <c r="G7" s="2">
        <f t="shared" si="2"/>
        <v>6.666666666666667</v>
      </c>
      <c r="H7" s="5">
        <v>120</v>
      </c>
      <c r="I7" s="2">
        <f t="shared" si="3"/>
        <v>0.11650485436893204</v>
      </c>
      <c r="J7" s="2">
        <f t="shared" si="4"/>
        <v>1</v>
      </c>
      <c r="K7" s="5">
        <f t="shared" si="5"/>
        <v>530</v>
      </c>
      <c r="L7" s="2">
        <f t="shared" si="6"/>
        <v>0.12412177985948478</v>
      </c>
      <c r="M7" s="2">
        <f t="shared" si="7"/>
        <v>1.8928571428571428</v>
      </c>
    </row>
    <row r="8" spans="1:13" x14ac:dyDescent="0.25">
      <c r="A8" s="3" t="s">
        <v>18</v>
      </c>
      <c r="B8" s="5">
        <v>0</v>
      </c>
      <c r="C8">
        <f t="shared" si="8"/>
        <v>0</v>
      </c>
      <c r="D8">
        <f t="shared" si="0"/>
        <v>0</v>
      </c>
      <c r="E8" s="5">
        <v>600</v>
      </c>
      <c r="F8" s="2">
        <f t="shared" si="1"/>
        <v>0.34482758620689657</v>
      </c>
      <c r="G8" s="2">
        <f t="shared" si="2"/>
        <v>10</v>
      </c>
      <c r="H8" s="5">
        <v>240</v>
      </c>
      <c r="I8" s="2">
        <f t="shared" si="3"/>
        <v>0.23300970873786409</v>
      </c>
      <c r="J8" s="2">
        <f t="shared" si="4"/>
        <v>2</v>
      </c>
      <c r="K8" s="5">
        <f t="shared" si="5"/>
        <v>840</v>
      </c>
      <c r="L8" s="2">
        <f t="shared" si="6"/>
        <v>0.19672131147540983</v>
      </c>
      <c r="M8" s="2">
        <f t="shared" si="7"/>
        <v>3</v>
      </c>
    </row>
    <row r="9" spans="1:13" x14ac:dyDescent="0.25">
      <c r="A9" s="3"/>
      <c r="B9" s="5">
        <f>SUM(B2:B8)</f>
        <v>1500</v>
      </c>
      <c r="E9" s="5">
        <f>SUM(E2:E8)</f>
        <v>1740</v>
      </c>
      <c r="H9" s="5">
        <f>SUM(H2:H8)</f>
        <v>1030</v>
      </c>
      <c r="K9" s="5">
        <f>SUM(K2:K8)</f>
        <v>4270</v>
      </c>
    </row>
  </sheetData>
  <pageMargins left="0.7" right="0.7" top="0.78740157499999996" bottom="0.78740157499999996" header="0.3" footer="0.3"/>
  <pageSetup paperSize="9" orientation="landscape" horizontalDpi="4294967295" verticalDpi="4294967295" r:id="rId1"/>
  <headerFooter>
    <oddHeader>&amp;C&amp;"-,Fett"&amp;14Unfallrisiko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Gach</dc:creator>
  <cp:lastModifiedBy>Prof. Dr. Klaus Gach</cp:lastModifiedBy>
  <cp:lastPrinted>2023-12-17T17:58:50Z</cp:lastPrinted>
  <dcterms:created xsi:type="dcterms:W3CDTF">2023-12-16T16:53:23Z</dcterms:created>
  <dcterms:modified xsi:type="dcterms:W3CDTF">2023-12-21T18:37:07Z</dcterms:modified>
</cp:coreProperties>
</file>